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GEGEVENS" sheetId="5" r:id="rId1"/>
    <sheet name="Aangifte bijlage B" sheetId="1" r:id="rId2"/>
    <sheet name="Aangifte bijlage C1" sheetId="2" r:id="rId3"/>
    <sheet name="Aangifte bijlage C2" sheetId="3" r:id="rId4"/>
    <sheet name="Aangifte C3" sheetId="4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F4" i="4"/>
  <c r="J35"/>
  <c r="F41"/>
  <c r="F53"/>
  <c r="F55"/>
  <c r="F57"/>
  <c r="F4" i="3"/>
  <c r="G37"/>
  <c r="G38"/>
  <c r="F4" i="2"/>
  <c r="G13" i="1"/>
  <c r="O13"/>
  <c r="G14"/>
  <c r="G15"/>
  <c r="G39" s="1"/>
  <c r="I55" i="4" s="1"/>
  <c r="O20" i="1"/>
  <c r="O22"/>
  <c r="O23"/>
  <c r="K24"/>
  <c r="O24"/>
  <c r="G27"/>
  <c r="I27"/>
  <c r="O27"/>
  <c r="G28"/>
  <c r="I28"/>
  <c r="O28"/>
  <c r="G29"/>
  <c r="I29"/>
  <c r="O29"/>
  <c r="I30"/>
  <c r="O30"/>
  <c r="G34"/>
  <c r="O34"/>
  <c r="O39"/>
  <c r="I53" i="4" s="1"/>
  <c r="I57" s="1"/>
  <c r="K57" s="1"/>
  <c r="J41" i="1"/>
</calcChain>
</file>

<file path=xl/sharedStrings.xml><?xml version="1.0" encoding="utf-8"?>
<sst xmlns="http://schemas.openxmlformats.org/spreadsheetml/2006/main" count="126" uniqueCount="86">
  <si>
    <t>te tekenen door de personen voorzien in de statuten</t>
  </si>
  <si>
    <t>Handtekening:</t>
  </si>
  <si>
    <t>Coeckelberghs Hilde</t>
  </si>
  <si>
    <t>Naam:</t>
  </si>
  <si>
    <t>Datum:</t>
  </si>
  <si>
    <t>Totaal ontvangsten</t>
  </si>
  <si>
    <t>Totaal uitgaven</t>
  </si>
  <si>
    <t>Bankintresten</t>
  </si>
  <si>
    <t>Bankkosten</t>
  </si>
  <si>
    <t>Andere ontvangsten</t>
  </si>
  <si>
    <t>Andere uitgaven</t>
  </si>
  <si>
    <t>Supervisie</t>
  </si>
  <si>
    <t>Didactisch materiaal Peru</t>
  </si>
  <si>
    <t>Projectgelden Peru</t>
  </si>
  <si>
    <t>Subsidies</t>
  </si>
  <si>
    <t>Diensten en diverse goederen</t>
  </si>
  <si>
    <t>Wijn</t>
  </si>
  <si>
    <t>Viooltjes</t>
  </si>
  <si>
    <t>Benefietacties</t>
  </si>
  <si>
    <t>schenking opbrengsten</t>
  </si>
  <si>
    <t>Acties van verschillende organisaties</t>
  </si>
  <si>
    <t>Schenkingen en legaten</t>
  </si>
  <si>
    <t>Bezoldigingen</t>
  </si>
  <si>
    <t>Sensibilisatie</t>
  </si>
  <si>
    <t>Privépersonen</t>
  </si>
  <si>
    <t>Werkingskosten</t>
  </si>
  <si>
    <t>Lidgelden</t>
  </si>
  <si>
    <t>Goederen en diensten</t>
  </si>
  <si>
    <t>BEDRAG</t>
  </si>
  <si>
    <t>ONTVANGSTEN</t>
  </si>
  <si>
    <t>UITGAVEN</t>
  </si>
  <si>
    <t>Bijlage B: genormaliseerd minimaal schema van de staat van de ontvangsten en de uitgaven</t>
  </si>
  <si>
    <t>BOEKJAAR :</t>
  </si>
  <si>
    <t>N.N.472.450.673</t>
  </si>
  <si>
    <t>ONDERNEMINGSNUMMER:</t>
  </si>
  <si>
    <t>WATTIEZPLAATS 12  -  2650  EDEGEM</t>
  </si>
  <si>
    <t>ADRES:</t>
  </si>
  <si>
    <t>CHICO LATINO vzw</t>
  </si>
  <si>
    <t>NAAM:</t>
  </si>
  <si>
    <t>3. Bijkomende inlichtingen (art. 14)</t>
  </si>
  <si>
    <t>2. Aanpassing van de waarderingsregels (art 7)</t>
  </si>
  <si>
    <t>1. Samenvatting van de waarderingsregels (art.6)</t>
  </si>
  <si>
    <t>Bijlage C: inventaris van activa, rechten, schulden en verbintenissen</t>
  </si>
  <si>
    <t>Andere schulden</t>
  </si>
  <si>
    <t>Andere activa</t>
  </si>
  <si>
    <t>Saldo spaarrekeningen</t>
  </si>
  <si>
    <t>Saldo zichtrekeningen</t>
  </si>
  <si>
    <t>Fiscale, salariële en sociale schulden</t>
  </si>
  <si>
    <t>Liquiditeiten</t>
  </si>
  <si>
    <t>Geldbeleggingen</t>
  </si>
  <si>
    <t>Schuldvorderingen</t>
  </si>
  <si>
    <t>Stocks</t>
  </si>
  <si>
    <t>Schulden ten aanzien van leden</t>
  </si>
  <si>
    <t>Roerende goederen en rollend materiaal</t>
  </si>
  <si>
    <t>Schulden ten aanzien van leveranciers</t>
  </si>
  <si>
    <t>Machines</t>
  </si>
  <si>
    <t>Financiële schulden</t>
  </si>
  <si>
    <t>Onroerende goederen (terreinen,….)</t>
  </si>
  <si>
    <t>SCHULDEN</t>
  </si>
  <si>
    <t>BEZITTINGEN</t>
  </si>
  <si>
    <t>4. Genormaliseerd minimaal schema van de staat van het vermogen (art. 14)</t>
  </si>
  <si>
    <t>Uitgaven balans</t>
  </si>
  <si>
    <t>Inkomsten balans</t>
  </si>
  <si>
    <t>Verschil</t>
  </si>
  <si>
    <t>Aangifte</t>
  </si>
  <si>
    <t xml:space="preserve">Kontrole aangifte met balans </t>
  </si>
  <si>
    <t>5. Belangrijke rechten en verplichtingen die niet in cijfers kunnen worden weergegeven (art 14)</t>
  </si>
  <si>
    <t>Andere verbintenissen</t>
  </si>
  <si>
    <t>Andere rechten</t>
  </si>
  <si>
    <t>Gegeven waarborgen</t>
  </si>
  <si>
    <t>Beloofde schenkingen</t>
  </si>
  <si>
    <t>Hypotheken en hypotheekbeloften</t>
  </si>
  <si>
    <t>Beloofde subsidies</t>
  </si>
  <si>
    <t>VERPLICHTINGEN</t>
  </si>
  <si>
    <t>RECHTEN</t>
  </si>
  <si>
    <t>Aangifte Balans 2015 van</t>
  </si>
  <si>
    <t>CHICO LATINO  vzw</t>
  </si>
  <si>
    <t>Wattiezplaats 12</t>
  </si>
  <si>
    <t>2650  EDEGEM</t>
  </si>
  <si>
    <t>BELGIE</t>
  </si>
  <si>
    <t>Verzonden op 19 september 2016 aan:</t>
  </si>
  <si>
    <t>DE GRIFFIE</t>
  </si>
  <si>
    <t>Rechtbank van Koophandel</t>
  </si>
  <si>
    <t>dienst VZW</t>
  </si>
  <si>
    <t>Bolivarpaats 20/7</t>
  </si>
  <si>
    <t>2000   ANTWERPEN</t>
  </si>
</sst>
</file>

<file path=xl/styles.xml><?xml version="1.0" encoding="utf-8"?>
<styleSheet xmlns="http://schemas.openxmlformats.org/spreadsheetml/2006/main">
  <numFmts count="1">
    <numFmt numFmtId="164" formatCode="[$-813]d\ mmmm\ yyyy;@"/>
  </numFmts>
  <fonts count="7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  <charset val="1"/>
    </font>
    <font>
      <b/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4" fontId="0" fillId="0" borderId="0" xfId="0" applyNumberFormat="1"/>
    <xf numFmtId="164" fontId="0" fillId="0" borderId="0" xfId="0" applyNumberFormat="1"/>
    <xf numFmtId="4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0" fillId="0" borderId="5" xfId="0" applyNumberFormat="1" applyBorder="1"/>
    <xf numFmtId="0" fontId="0" fillId="0" borderId="6" xfId="0" applyBorder="1"/>
    <xf numFmtId="0" fontId="0" fillId="0" borderId="7" xfId="0" applyBorder="1"/>
    <xf numFmtId="4" fontId="0" fillId="0" borderId="8" xfId="0" applyNumberFormat="1" applyBorder="1"/>
    <xf numFmtId="0" fontId="0" fillId="0" borderId="0" xfId="0" applyBorder="1"/>
    <xf numFmtId="0" fontId="0" fillId="0" borderId="9" xfId="0" applyBorder="1"/>
    <xf numFmtId="4" fontId="0" fillId="0" borderId="8" xfId="0" applyNumberFormat="1" applyFill="1" applyBorder="1"/>
    <xf numFmtId="4" fontId="0" fillId="0" borderId="10" xfId="0" applyNumberFormat="1" applyBorder="1"/>
    <xf numFmtId="0" fontId="0" fillId="0" borderId="11" xfId="0" applyBorder="1"/>
    <xf numFmtId="0" fontId="0" fillId="0" borderId="12" xfId="0" applyBorder="1"/>
    <xf numFmtId="4" fontId="0" fillId="0" borderId="10" xfId="0" applyNumberFormat="1" applyFill="1" applyBorder="1"/>
    <xf numFmtId="4" fontId="0" fillId="0" borderId="5" xfId="0" applyNumberFormat="1" applyFill="1" applyBorder="1"/>
    <xf numFmtId="0" fontId="2" fillId="0" borderId="9" xfId="0" applyFont="1" applyBorder="1"/>
    <xf numFmtId="4" fontId="1" fillId="0" borderId="8" xfId="0" applyNumberFormat="1" applyFont="1" applyBorder="1" applyAlignment="1">
      <alignment horizontal="center"/>
    </xf>
    <xf numFmtId="0" fontId="0" fillId="0" borderId="12" xfId="0" applyFill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 applyAlignment="1">
      <alignment horizontal="center"/>
    </xf>
    <xf numFmtId="0" fontId="0" fillId="0" borderId="5" xfId="0" applyBorder="1"/>
    <xf numFmtId="0" fontId="0" fillId="0" borderId="10" xfId="0" applyBorder="1"/>
    <xf numFmtId="0" fontId="0" fillId="0" borderId="8" xfId="0" applyBorder="1"/>
    <xf numFmtId="14" fontId="0" fillId="0" borderId="9" xfId="0" applyNumberFormat="1" applyBorder="1"/>
    <xf numFmtId="0" fontId="1" fillId="0" borderId="5" xfId="0" applyFont="1" applyBorder="1"/>
    <xf numFmtId="0" fontId="0" fillId="0" borderId="2" xfId="0" applyBorder="1"/>
    <xf numFmtId="4" fontId="0" fillId="2" borderId="16" xfId="0" applyNumberFormat="1" applyFill="1" applyBorder="1"/>
    <xf numFmtId="4" fontId="0" fillId="0" borderId="17" xfId="0" applyNumberFormat="1" applyBorder="1"/>
    <xf numFmtId="4" fontId="0" fillId="0" borderId="18" xfId="0" applyNumberFormat="1" applyBorder="1"/>
    <xf numFmtId="4" fontId="0" fillId="0" borderId="19" xfId="0" applyNumberFormat="1" applyBorder="1"/>
    <xf numFmtId="4" fontId="0" fillId="0" borderId="20" xfId="0" applyNumberFormat="1" applyBorder="1"/>
    <xf numFmtId="0" fontId="0" fillId="0" borderId="17" xfId="0" applyBorder="1"/>
    <xf numFmtId="0" fontId="0" fillId="0" borderId="21" xfId="0" applyBorder="1"/>
    <xf numFmtId="4" fontId="1" fillId="2" borderId="22" xfId="0" applyNumberFormat="1" applyFont="1" applyFill="1" applyBorder="1"/>
    <xf numFmtId="4" fontId="0" fillId="0" borderId="3" xfId="0" applyNumberFormat="1" applyBorder="1"/>
    <xf numFmtId="4" fontId="0" fillId="0" borderId="2" xfId="0" applyNumberFormat="1" applyBorder="1"/>
    <xf numFmtId="4" fontId="0" fillId="0" borderId="4" xfId="0" applyNumberFormat="1" applyBorder="1"/>
    <xf numFmtId="0" fontId="0" fillId="0" borderId="23" xfId="0" applyBorder="1"/>
    <xf numFmtId="4" fontId="0" fillId="2" borderId="24" xfId="0" applyNumberFormat="1" applyFill="1" applyBorder="1"/>
    <xf numFmtId="4" fontId="0" fillId="0" borderId="0" xfId="0" applyNumberFormat="1" applyBorder="1"/>
    <xf numFmtId="4" fontId="0" fillId="0" borderId="14" xfId="0" applyNumberFormat="1" applyBorder="1"/>
    <xf numFmtId="4" fontId="0" fillId="0" borderId="9" xfId="0" applyNumberFormat="1" applyBorder="1"/>
    <xf numFmtId="4" fontId="5" fillId="2" borderId="25" xfId="0" applyNumberFormat="1" applyFont="1" applyFill="1" applyBorder="1"/>
    <xf numFmtId="4" fontId="1" fillId="0" borderId="26" xfId="0" applyNumberFormat="1" applyFont="1" applyBorder="1"/>
    <xf numFmtId="4" fontId="5" fillId="0" borderId="27" xfId="0" applyNumberFormat="1" applyFont="1" applyBorder="1"/>
    <xf numFmtId="4" fontId="1" fillId="0" borderId="28" xfId="0" applyNumberFormat="1" applyFont="1" applyBorder="1"/>
    <xf numFmtId="4" fontId="1" fillId="0" borderId="29" xfId="0" applyNumberFormat="1" applyFont="1" applyBorder="1"/>
    <xf numFmtId="0" fontId="1" fillId="0" borderId="26" xfId="0" applyFont="1" applyBorder="1"/>
    <xf numFmtId="0" fontId="5" fillId="0" borderId="30" xfId="0" applyFont="1" applyBorder="1"/>
    <xf numFmtId="164" fontId="6" fillId="0" borderId="0" xfId="0" applyNumberFormat="1" applyFont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9</xdr:row>
      <xdr:rowOff>142875</xdr:rowOff>
    </xdr:from>
    <xdr:to>
      <xdr:col>8</xdr:col>
      <xdr:colOff>409575</xdr:colOff>
      <xdr:row>12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3248025" y="1600200"/>
          <a:ext cx="20383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228600</xdr:colOff>
      <xdr:row>16</xdr:row>
      <xdr:rowOff>114300</xdr:rowOff>
    </xdr:from>
    <xdr:to>
      <xdr:col>8</xdr:col>
      <xdr:colOff>381000</xdr:colOff>
      <xdr:row>19</xdr:row>
      <xdr:rowOff>142875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3276600" y="2705100"/>
          <a:ext cx="198120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23</xdr:row>
      <xdr:rowOff>76200</xdr:rowOff>
    </xdr:from>
    <xdr:to>
      <xdr:col>8</xdr:col>
      <xdr:colOff>352425</xdr:colOff>
      <xdr:row>26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3228975" y="3800475"/>
          <a:ext cx="200025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11</xdr:row>
      <xdr:rowOff>142875</xdr:rowOff>
    </xdr:from>
    <xdr:to>
      <xdr:col>6</xdr:col>
      <xdr:colOff>485775</xdr:colOff>
      <xdr:row>13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3857625" y="19240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171450</xdr:colOff>
      <xdr:row>15</xdr:row>
      <xdr:rowOff>142875</xdr:rowOff>
    </xdr:from>
    <xdr:to>
      <xdr:col>6</xdr:col>
      <xdr:colOff>457200</xdr:colOff>
      <xdr:row>17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3829050" y="25717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200025</xdr:colOff>
      <xdr:row>19</xdr:row>
      <xdr:rowOff>152400</xdr:rowOff>
    </xdr:from>
    <xdr:to>
      <xdr:col>6</xdr:col>
      <xdr:colOff>485775</xdr:colOff>
      <xdr:row>22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3857625" y="3228975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200025</xdr:colOff>
      <xdr:row>24</xdr:row>
      <xdr:rowOff>0</xdr:rowOff>
    </xdr:from>
    <xdr:to>
      <xdr:col>6</xdr:col>
      <xdr:colOff>485775</xdr:colOff>
      <xdr:row>26</xdr:row>
      <xdr:rowOff>9525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3857625" y="388620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11</xdr:row>
      <xdr:rowOff>142875</xdr:rowOff>
    </xdr:from>
    <xdr:to>
      <xdr:col>14</xdr:col>
      <xdr:colOff>485775</xdr:colOff>
      <xdr:row>13</xdr:row>
      <xdr:rowOff>152400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8734425" y="19240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15</xdr:row>
      <xdr:rowOff>142875</xdr:rowOff>
    </xdr:from>
    <xdr:to>
      <xdr:col>14</xdr:col>
      <xdr:colOff>485775</xdr:colOff>
      <xdr:row>17</xdr:row>
      <xdr:rowOff>152400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8734425" y="25717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19</xdr:row>
      <xdr:rowOff>142875</xdr:rowOff>
    </xdr:from>
    <xdr:to>
      <xdr:col>14</xdr:col>
      <xdr:colOff>485775</xdr:colOff>
      <xdr:row>21</xdr:row>
      <xdr:rowOff>152400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8734425" y="32194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23</xdr:row>
      <xdr:rowOff>142875</xdr:rowOff>
    </xdr:from>
    <xdr:to>
      <xdr:col>14</xdr:col>
      <xdr:colOff>485775</xdr:colOff>
      <xdr:row>25</xdr:row>
      <xdr:rowOff>152400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8734425" y="38671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27</xdr:row>
      <xdr:rowOff>142875</xdr:rowOff>
    </xdr:from>
    <xdr:to>
      <xdr:col>14</xdr:col>
      <xdr:colOff>485775</xdr:colOff>
      <xdr:row>29</xdr:row>
      <xdr:rowOff>152400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8734425" y="45148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31</xdr:row>
      <xdr:rowOff>142875</xdr:rowOff>
    </xdr:from>
    <xdr:to>
      <xdr:col>14</xdr:col>
      <xdr:colOff>485775</xdr:colOff>
      <xdr:row>33</xdr:row>
      <xdr:rowOff>152400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8734425" y="51625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35</xdr:row>
      <xdr:rowOff>142875</xdr:rowOff>
    </xdr:from>
    <xdr:to>
      <xdr:col>14</xdr:col>
      <xdr:colOff>485775</xdr:colOff>
      <xdr:row>37</xdr:row>
      <xdr:rowOff>152400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8734425" y="58102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200025</xdr:colOff>
      <xdr:row>27</xdr:row>
      <xdr:rowOff>142875</xdr:rowOff>
    </xdr:from>
    <xdr:to>
      <xdr:col>6</xdr:col>
      <xdr:colOff>485775</xdr:colOff>
      <xdr:row>29</xdr:row>
      <xdr:rowOff>152400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V="1">
          <a:off x="3857625" y="45148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200025</xdr:colOff>
      <xdr:row>31</xdr:row>
      <xdr:rowOff>142875</xdr:rowOff>
    </xdr:from>
    <xdr:to>
      <xdr:col>6</xdr:col>
      <xdr:colOff>485775</xdr:colOff>
      <xdr:row>33</xdr:row>
      <xdr:rowOff>152400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 flipV="1">
          <a:off x="3857625" y="51625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11</xdr:row>
      <xdr:rowOff>142875</xdr:rowOff>
    </xdr:from>
    <xdr:to>
      <xdr:col>6</xdr:col>
      <xdr:colOff>485775</xdr:colOff>
      <xdr:row>13</xdr:row>
      <xdr:rowOff>152400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3857625" y="19240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200025</xdr:colOff>
      <xdr:row>15</xdr:row>
      <xdr:rowOff>142875</xdr:rowOff>
    </xdr:from>
    <xdr:to>
      <xdr:col>6</xdr:col>
      <xdr:colOff>485775</xdr:colOff>
      <xdr:row>17</xdr:row>
      <xdr:rowOff>152400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3857625" y="25717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11</xdr:row>
      <xdr:rowOff>142875</xdr:rowOff>
    </xdr:from>
    <xdr:to>
      <xdr:col>14</xdr:col>
      <xdr:colOff>485775</xdr:colOff>
      <xdr:row>13</xdr:row>
      <xdr:rowOff>152400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8734425" y="19240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200025</xdr:colOff>
      <xdr:row>15</xdr:row>
      <xdr:rowOff>142875</xdr:rowOff>
    </xdr:from>
    <xdr:to>
      <xdr:col>14</xdr:col>
      <xdr:colOff>485775</xdr:colOff>
      <xdr:row>17</xdr:row>
      <xdr:rowOff>152400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8734425" y="25717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142875</xdr:colOff>
      <xdr:row>20</xdr:row>
      <xdr:rowOff>95250</xdr:rowOff>
    </xdr:from>
    <xdr:to>
      <xdr:col>6</xdr:col>
      <xdr:colOff>428625</xdr:colOff>
      <xdr:row>22</xdr:row>
      <xdr:rowOff>104775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3800475" y="3333750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161925</xdr:colOff>
      <xdr:row>20</xdr:row>
      <xdr:rowOff>85725</xdr:rowOff>
    </xdr:from>
    <xdr:to>
      <xdr:col>14</xdr:col>
      <xdr:colOff>447675</xdr:colOff>
      <xdr:row>22</xdr:row>
      <xdr:rowOff>95250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8696325" y="3324225"/>
          <a:ext cx="28575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27</xdr:row>
      <xdr:rowOff>95250</xdr:rowOff>
    </xdr:from>
    <xdr:to>
      <xdr:col>8</xdr:col>
      <xdr:colOff>390525</xdr:colOff>
      <xdr:row>32</xdr:row>
      <xdr:rowOff>95250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V="1">
          <a:off x="4095750" y="4467225"/>
          <a:ext cx="1171575" cy="809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/Documents/Mijn%20documenten/Chico%20Latino/CHICO%20LATINO/BOEKHOUDING%202015/BOEKHOUDING%20ea/BOEKH2015%20van%201%20januari%20tem%2031%20december%20%202015%20met%20Argen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dressen"/>
      <sheetName val="adressen 2"/>
      <sheetName val="BALANS"/>
      <sheetName val="Subsidies"/>
      <sheetName val="ORG"/>
      <sheetName val="Gift privé pers"/>
      <sheetName val="MAANDSTORT"/>
      <sheetName val="WERKINGSKOSTEN"/>
      <sheetName val="UITGAVEN VR PERU"/>
      <sheetName val="BENEFIETACTIES"/>
      <sheetName val="Bankkosten"/>
      <sheetName val="lijst leden 2016"/>
      <sheetName val="VOORBLADBEL"/>
      <sheetName val="BALANS2015 DEF"/>
      <sheetName val="BUDGET 2014"/>
    </sheetNames>
    <sheetDataSet>
      <sheetData sheetId="0"/>
      <sheetData sheetId="1"/>
      <sheetData sheetId="2">
        <row r="15">
          <cell r="G15">
            <v>11896</v>
          </cell>
        </row>
        <row r="20">
          <cell r="G20">
            <v>11017.01</v>
          </cell>
        </row>
        <row r="22">
          <cell r="E22">
            <v>2137.4000000000005</v>
          </cell>
        </row>
        <row r="23">
          <cell r="E23">
            <v>1693</v>
          </cell>
        </row>
        <row r="24">
          <cell r="C24" t="str">
            <v>Chico Latino Ranst</v>
          </cell>
          <cell r="E24">
            <v>2200</v>
          </cell>
        </row>
        <row r="28">
          <cell r="C28" t="str">
            <v>Toelage gemeente Edegem</v>
          </cell>
          <cell r="E28">
            <v>1250</v>
          </cell>
        </row>
        <row r="29">
          <cell r="C29" t="str">
            <v>Provincie Antwerpen</v>
          </cell>
          <cell r="E29">
            <v>3789</v>
          </cell>
        </row>
        <row r="30">
          <cell r="C30" t="str">
            <v>CHICO LATINO RANST</v>
          </cell>
          <cell r="E30">
            <v>4000</v>
          </cell>
        </row>
        <row r="31">
          <cell r="C31" t="str">
            <v>GEM.BEST. KALMTHOUT</v>
          </cell>
          <cell r="E31">
            <v>750</v>
          </cell>
        </row>
        <row r="39">
          <cell r="H39">
            <v>38758.959999999999</v>
          </cell>
        </row>
        <row r="43">
          <cell r="H43">
            <v>62850.96</v>
          </cell>
        </row>
        <row r="63">
          <cell r="E63">
            <v>4129.26</v>
          </cell>
        </row>
        <row r="64">
          <cell r="E64">
            <v>564.13</v>
          </cell>
        </row>
        <row r="65">
          <cell r="E65">
            <v>10134.86</v>
          </cell>
        </row>
        <row r="66">
          <cell r="E66">
            <v>2995.2999999999997</v>
          </cell>
        </row>
      </sheetData>
      <sheetData sheetId="3"/>
      <sheetData sheetId="4"/>
      <sheetData sheetId="5"/>
      <sheetData sheetId="6"/>
      <sheetData sheetId="7">
        <row r="10">
          <cell r="D10">
            <v>138.45999999999998</v>
          </cell>
        </row>
        <row r="25">
          <cell r="D25">
            <v>111</v>
          </cell>
        </row>
        <row r="41">
          <cell r="D41">
            <v>1622.0300000000002</v>
          </cell>
        </row>
      </sheetData>
      <sheetData sheetId="8">
        <row r="12">
          <cell r="E12">
            <v>60000</v>
          </cell>
        </row>
        <row r="23">
          <cell r="E23">
            <v>0</v>
          </cell>
        </row>
        <row r="30">
          <cell r="G30">
            <v>948.27</v>
          </cell>
        </row>
      </sheetData>
      <sheetData sheetId="9"/>
      <sheetData sheetId="10">
        <row r="30">
          <cell r="D30">
            <v>26.55</v>
          </cell>
          <cell r="E30">
            <v>31.2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C11"/>
  <sheetViews>
    <sheetView tabSelected="1" workbookViewId="0">
      <selection activeCell="A23" sqref="A23"/>
    </sheetView>
  </sheetViews>
  <sheetFormatPr defaultRowHeight="12.75"/>
  <cols>
    <col min="1" max="1" width="27" customWidth="1"/>
  </cols>
  <sheetData>
    <row r="1" spans="1:3">
      <c r="A1" t="s">
        <v>75</v>
      </c>
      <c r="B1" t="s">
        <v>76</v>
      </c>
    </row>
    <row r="2" spans="1:3">
      <c r="B2" t="s">
        <v>77</v>
      </c>
    </row>
    <row r="3" spans="1:3">
      <c r="B3" t="s">
        <v>78</v>
      </c>
    </row>
    <row r="4" spans="1:3">
      <c r="B4" t="s">
        <v>79</v>
      </c>
    </row>
    <row r="6" spans="1:3">
      <c r="A6" t="s">
        <v>80</v>
      </c>
      <c r="C6" t="s">
        <v>81</v>
      </c>
    </row>
    <row r="7" spans="1:3">
      <c r="C7" t="s">
        <v>82</v>
      </c>
    </row>
    <row r="8" spans="1:3">
      <c r="C8" t="s">
        <v>83</v>
      </c>
    </row>
    <row r="9" spans="1:3">
      <c r="C9" t="s">
        <v>84</v>
      </c>
    </row>
    <row r="10" spans="1:3">
      <c r="C10" t="s">
        <v>85</v>
      </c>
    </row>
    <row r="11" spans="1:3">
      <c r="C11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4"/>
  </sheetPr>
  <dimension ref="A2:Q44"/>
  <sheetViews>
    <sheetView view="pageBreakPreview" zoomScale="60" zoomScaleNormal="100" workbookViewId="0">
      <selection activeCell="F4" sqref="F4"/>
    </sheetView>
  </sheetViews>
  <sheetFormatPr defaultRowHeight="12.75"/>
  <cols>
    <col min="3" max="3" width="9.28515625" bestFit="1" customWidth="1"/>
    <col min="4" max="4" width="14.85546875" bestFit="1" customWidth="1"/>
    <col min="7" max="7" width="10.85546875" bestFit="1" customWidth="1"/>
    <col min="8" max="8" width="3.7109375" customWidth="1"/>
    <col min="10" max="10" width="17" bestFit="1" customWidth="1"/>
    <col min="15" max="15" width="9.85546875" bestFit="1" customWidth="1"/>
  </cols>
  <sheetData>
    <row r="2" spans="1:15">
      <c r="A2" s="25" t="s">
        <v>38</v>
      </c>
      <c r="B2" s="29" t="s">
        <v>37</v>
      </c>
    </row>
    <row r="3" spans="1:15">
      <c r="A3" s="25" t="s">
        <v>36</v>
      </c>
      <c r="B3" s="29" t="s">
        <v>35</v>
      </c>
    </row>
    <row r="4" spans="1:15">
      <c r="A4" s="25" t="s">
        <v>34</v>
      </c>
      <c r="D4" s="25">
        <v>182642000</v>
      </c>
      <c r="F4" s="25" t="s">
        <v>33</v>
      </c>
    </row>
    <row r="5" spans="1:15">
      <c r="A5" s="25" t="s">
        <v>32</v>
      </c>
      <c r="C5" s="25">
        <v>2015</v>
      </c>
    </row>
    <row r="6" spans="1:15" ht="7.5" customHeight="1"/>
    <row r="7" spans="1:15">
      <c r="A7" t="s">
        <v>31</v>
      </c>
    </row>
    <row r="8" spans="1:15" ht="6.75" customHeight="1"/>
    <row r="9" spans="1:15" s="25" customFormat="1">
      <c r="A9" s="28" t="s">
        <v>30</v>
      </c>
      <c r="B9" s="27"/>
      <c r="C9" s="27"/>
      <c r="D9" s="27"/>
      <c r="E9" s="27"/>
      <c r="F9" s="27"/>
      <c r="G9" s="26" t="s">
        <v>28</v>
      </c>
      <c r="I9" s="28" t="s">
        <v>29</v>
      </c>
      <c r="J9" s="27"/>
      <c r="K9" s="27"/>
      <c r="L9" s="27"/>
      <c r="M9" s="27"/>
      <c r="N9" s="27"/>
      <c r="O9" s="26" t="s">
        <v>28</v>
      </c>
    </row>
    <row r="10" spans="1:15">
      <c r="A10" s="24"/>
      <c r="B10" s="23"/>
      <c r="C10" s="23"/>
      <c r="D10" s="23"/>
      <c r="E10" s="23"/>
      <c r="F10" s="23"/>
      <c r="G10" s="22"/>
      <c r="I10" s="24"/>
      <c r="J10" s="23"/>
      <c r="K10" s="23"/>
      <c r="L10" s="23"/>
      <c r="M10" s="23"/>
      <c r="N10" s="23"/>
      <c r="O10" s="22"/>
    </row>
    <row r="11" spans="1:15">
      <c r="A11" s="16" t="s">
        <v>27</v>
      </c>
      <c r="B11" s="15"/>
      <c r="C11" s="15"/>
      <c r="D11" s="15"/>
      <c r="E11" s="15"/>
      <c r="F11" s="15"/>
      <c r="G11" s="14"/>
      <c r="I11" s="16" t="s">
        <v>26</v>
      </c>
      <c r="J11" s="15"/>
      <c r="K11" s="15"/>
      <c r="L11" s="15"/>
      <c r="M11" s="15"/>
      <c r="N11" s="15"/>
      <c r="O11" s="14"/>
    </row>
    <row r="12" spans="1:15">
      <c r="A12" s="12"/>
      <c r="B12" s="11"/>
      <c r="C12" s="11"/>
      <c r="D12" s="11"/>
      <c r="E12" s="11"/>
      <c r="F12" s="11"/>
      <c r="G12" s="10"/>
      <c r="I12" s="12"/>
      <c r="J12" s="11"/>
      <c r="K12" s="11"/>
      <c r="L12" s="11"/>
      <c r="M12" s="11"/>
      <c r="N12" s="11"/>
      <c r="O12" s="10"/>
    </row>
    <row r="13" spans="1:15">
      <c r="A13" s="12" t="s">
        <v>25</v>
      </c>
      <c r="B13" s="11"/>
      <c r="C13" s="11"/>
      <c r="D13" s="11"/>
      <c r="E13" s="11"/>
      <c r="F13" s="11"/>
      <c r="G13" s="13">
        <f>[1]WERKINGSKOSTEN!D10</f>
        <v>138.45999999999998</v>
      </c>
      <c r="H13" s="11"/>
      <c r="I13" s="12" t="s">
        <v>24</v>
      </c>
      <c r="J13" s="11"/>
      <c r="K13" s="11"/>
      <c r="L13" s="11"/>
      <c r="M13" s="11"/>
      <c r="N13" s="11"/>
      <c r="O13" s="13">
        <f>[1]BALANS!G15</f>
        <v>11896</v>
      </c>
    </row>
    <row r="14" spans="1:15">
      <c r="A14" s="12" t="s">
        <v>23</v>
      </c>
      <c r="B14" s="11"/>
      <c r="C14" s="11"/>
      <c r="D14" s="11"/>
      <c r="E14" s="11"/>
      <c r="F14" s="11"/>
      <c r="G14" s="13">
        <f>[1]WERKINGSKOSTEN!D25</f>
        <v>111</v>
      </c>
      <c r="H14" s="11"/>
      <c r="I14" s="12"/>
      <c r="J14" s="11"/>
      <c r="K14" s="11"/>
      <c r="L14" s="11"/>
      <c r="M14" s="11"/>
      <c r="N14" s="11"/>
      <c r="O14" s="10"/>
    </row>
    <row r="15" spans="1:15">
      <c r="A15" s="12" t="s">
        <v>18</v>
      </c>
      <c r="B15" s="11"/>
      <c r="C15" s="11"/>
      <c r="D15" s="11"/>
      <c r="E15" s="11"/>
      <c r="F15" s="11"/>
      <c r="G15" s="13">
        <f>[1]WERKINGSKOSTEN!D41</f>
        <v>1622.0300000000002</v>
      </c>
      <c r="H15" s="11"/>
      <c r="I15" s="12"/>
      <c r="J15" s="11"/>
      <c r="K15" s="11"/>
      <c r="L15" s="11"/>
      <c r="M15" s="11"/>
      <c r="N15" s="11"/>
      <c r="O15" s="10"/>
    </row>
    <row r="16" spans="1:15">
      <c r="A16" s="12"/>
      <c r="B16" s="11"/>
      <c r="C16" s="11"/>
      <c r="D16" s="11"/>
      <c r="E16" s="11"/>
      <c r="F16" s="11"/>
      <c r="G16" s="13"/>
      <c r="H16" s="11"/>
      <c r="I16" s="12"/>
      <c r="J16" s="11"/>
      <c r="K16" s="11"/>
      <c r="L16" s="11"/>
      <c r="M16" s="11"/>
      <c r="N16" s="11"/>
      <c r="O16" s="10"/>
    </row>
    <row r="17" spans="1:15">
      <c r="A17" s="9"/>
      <c r="B17" s="8"/>
      <c r="C17" s="8"/>
      <c r="D17" s="8"/>
      <c r="E17" s="8"/>
      <c r="F17" s="8"/>
      <c r="G17" s="7"/>
      <c r="H17" s="11"/>
      <c r="I17" s="9"/>
      <c r="J17" s="8"/>
      <c r="K17" s="8"/>
      <c r="L17" s="8"/>
      <c r="M17" s="8"/>
      <c r="N17" s="8"/>
      <c r="O17" s="7"/>
    </row>
    <row r="18" spans="1:15">
      <c r="A18" s="21" t="s">
        <v>22</v>
      </c>
      <c r="B18" s="15"/>
      <c r="C18" s="15"/>
      <c r="D18" s="15"/>
      <c r="E18" s="15"/>
      <c r="F18" s="15"/>
      <c r="G18" s="14"/>
      <c r="H18" s="11"/>
      <c r="I18" s="16" t="s">
        <v>21</v>
      </c>
      <c r="J18" s="15"/>
      <c r="K18" s="15"/>
      <c r="L18" s="15"/>
      <c r="M18" s="15"/>
      <c r="N18" s="15"/>
      <c r="O18" s="14"/>
    </row>
    <row r="19" spans="1:15">
      <c r="A19" s="12"/>
      <c r="B19" s="11"/>
      <c r="C19" s="11"/>
      <c r="D19" s="11"/>
      <c r="E19" s="11"/>
      <c r="F19" s="11"/>
      <c r="G19" s="20">
        <v>0</v>
      </c>
      <c r="I19" s="19" t="s">
        <v>20</v>
      </c>
      <c r="J19" s="11"/>
      <c r="K19" s="11"/>
      <c r="L19" s="11"/>
      <c r="M19" s="11"/>
      <c r="N19" s="11"/>
      <c r="O19" s="10"/>
    </row>
    <row r="20" spans="1:15">
      <c r="A20" s="12"/>
      <c r="B20" s="11"/>
      <c r="C20" s="11"/>
      <c r="D20" s="11"/>
      <c r="E20" s="11"/>
      <c r="F20" s="11"/>
      <c r="G20" s="10"/>
      <c r="I20" s="12"/>
      <c r="J20" s="11" t="s">
        <v>19</v>
      </c>
      <c r="K20" s="11"/>
      <c r="L20" s="11"/>
      <c r="M20" s="11"/>
      <c r="N20" s="11"/>
      <c r="O20" s="13">
        <f>[1]BALANS!G20</f>
        <v>11017.01</v>
      </c>
    </row>
    <row r="21" spans="1:15">
      <c r="A21" s="12"/>
      <c r="B21" s="11"/>
      <c r="C21" s="11"/>
      <c r="D21" s="11"/>
      <c r="E21" s="11"/>
      <c r="F21" s="11"/>
      <c r="G21" s="10"/>
      <c r="I21" s="12"/>
      <c r="J21" s="11"/>
      <c r="K21" s="11"/>
      <c r="L21" s="11"/>
      <c r="M21" s="11"/>
      <c r="N21" s="11"/>
      <c r="O21" s="13"/>
    </row>
    <row r="22" spans="1:15">
      <c r="A22" s="12"/>
      <c r="B22" s="11"/>
      <c r="C22" s="11"/>
      <c r="D22" s="11"/>
      <c r="E22" s="11"/>
      <c r="F22" s="11"/>
      <c r="G22" s="10"/>
      <c r="I22" s="12"/>
      <c r="J22" s="11" t="s">
        <v>18</v>
      </c>
      <c r="K22" s="11" t="s">
        <v>17</v>
      </c>
      <c r="L22" s="11"/>
      <c r="M22" s="11"/>
      <c r="N22" s="11"/>
      <c r="O22" s="13">
        <f>[1]BALANS!E22</f>
        <v>2137.4000000000005</v>
      </c>
    </row>
    <row r="23" spans="1:15">
      <c r="A23" s="12"/>
      <c r="B23" s="11"/>
      <c r="C23" s="11"/>
      <c r="D23" s="11"/>
      <c r="E23" s="11"/>
      <c r="F23" s="11"/>
      <c r="G23" s="10"/>
      <c r="I23" s="12"/>
      <c r="J23" s="11"/>
      <c r="K23" s="11" t="s">
        <v>16</v>
      </c>
      <c r="L23" s="11"/>
      <c r="M23" s="11"/>
      <c r="N23" s="11"/>
      <c r="O23" s="13">
        <f>[1]BALANS!E23</f>
        <v>1693</v>
      </c>
    </row>
    <row r="24" spans="1:15">
      <c r="A24" s="9"/>
      <c r="B24" s="8"/>
      <c r="C24" s="8"/>
      <c r="D24" s="8"/>
      <c r="E24" s="8"/>
      <c r="F24" s="8"/>
      <c r="G24" s="7"/>
      <c r="I24" s="9"/>
      <c r="J24" s="8"/>
      <c r="K24" s="8" t="str">
        <f>[1]BALANS!C24</f>
        <v>Chico Latino Ranst</v>
      </c>
      <c r="L24" s="8"/>
      <c r="M24" s="8"/>
      <c r="N24" s="8"/>
      <c r="O24" s="18">
        <f>[1]BALANS!E24</f>
        <v>2200</v>
      </c>
    </row>
    <row r="25" spans="1:15">
      <c r="A25" s="16" t="s">
        <v>15</v>
      </c>
      <c r="B25" s="15"/>
      <c r="C25" s="15"/>
      <c r="D25" s="15"/>
      <c r="E25" s="15"/>
      <c r="F25" s="15"/>
      <c r="G25" s="14"/>
      <c r="I25" s="16" t="s">
        <v>14</v>
      </c>
      <c r="J25" s="15"/>
      <c r="K25" s="15"/>
      <c r="L25" s="15"/>
      <c r="M25" s="15"/>
      <c r="N25" s="15"/>
      <c r="O25" s="17"/>
    </row>
    <row r="26" spans="1:15">
      <c r="A26" s="12"/>
      <c r="B26" s="11"/>
      <c r="C26" s="11"/>
      <c r="D26" s="11"/>
      <c r="E26" s="11"/>
      <c r="F26" s="11"/>
      <c r="G26" s="10"/>
      <c r="I26" s="12"/>
      <c r="J26" s="11"/>
      <c r="K26" s="11"/>
      <c r="L26" s="11"/>
      <c r="M26" s="11"/>
      <c r="N26" s="11"/>
      <c r="O26" s="13"/>
    </row>
    <row r="27" spans="1:15">
      <c r="A27" s="12" t="s">
        <v>13</v>
      </c>
      <c r="B27" s="11"/>
      <c r="C27" s="11"/>
      <c r="D27" s="11"/>
      <c r="E27" s="11"/>
      <c r="F27" s="11"/>
      <c r="G27" s="10">
        <f>'[1]UITGAVEN VR PERU'!E12</f>
        <v>60000</v>
      </c>
      <c r="I27" s="12" t="str">
        <f>[1]BALANS!C28</f>
        <v>Toelage gemeente Edegem</v>
      </c>
      <c r="J27" s="11"/>
      <c r="K27" s="11"/>
      <c r="L27" s="11"/>
      <c r="M27" s="11"/>
      <c r="N27" s="11"/>
      <c r="O27" s="13">
        <f>[1]BALANS!E28</f>
        <v>1250</v>
      </c>
    </row>
    <row r="28" spans="1:15">
      <c r="A28" s="12" t="s">
        <v>12</v>
      </c>
      <c r="B28" s="11"/>
      <c r="C28" s="11"/>
      <c r="D28" s="11"/>
      <c r="E28" s="11"/>
      <c r="F28" s="11"/>
      <c r="G28" s="10">
        <f>'[1]UITGAVEN VR PERU'!E23</f>
        <v>0</v>
      </c>
      <c r="I28" s="12" t="str">
        <f>[1]BALANS!C29</f>
        <v>Provincie Antwerpen</v>
      </c>
      <c r="J28" s="11"/>
      <c r="K28" s="11"/>
      <c r="L28" s="11"/>
      <c r="M28" s="11"/>
      <c r="N28" s="11"/>
      <c r="O28" s="13">
        <f>[1]BALANS!E29</f>
        <v>3789</v>
      </c>
    </row>
    <row r="29" spans="1:15">
      <c r="A29" s="12" t="s">
        <v>11</v>
      </c>
      <c r="B29" s="11"/>
      <c r="C29" s="11"/>
      <c r="D29" s="11"/>
      <c r="E29" s="11"/>
      <c r="F29" s="11"/>
      <c r="G29" s="10">
        <f>'[1]UITGAVEN VR PERU'!G30</f>
        <v>948.27</v>
      </c>
      <c r="I29" s="12" t="str">
        <f>[1]BALANS!C30</f>
        <v>CHICO LATINO RANST</v>
      </c>
      <c r="J29" s="11"/>
      <c r="K29" s="11"/>
      <c r="L29" s="11"/>
      <c r="M29" s="11"/>
      <c r="N29" s="11"/>
      <c r="O29" s="13">
        <f>[1]BALANS!E30</f>
        <v>4000</v>
      </c>
    </row>
    <row r="30" spans="1:15">
      <c r="A30" s="12"/>
      <c r="B30" s="11"/>
      <c r="C30" s="11"/>
      <c r="D30" s="11"/>
      <c r="E30" s="11"/>
      <c r="F30" s="11"/>
      <c r="G30" s="10"/>
      <c r="I30" s="12" t="str">
        <f>[1]BALANS!C31</f>
        <v>GEM.BEST. KALMTHOUT</v>
      </c>
      <c r="J30" s="11"/>
      <c r="K30" s="11"/>
      <c r="L30" s="11"/>
      <c r="M30" s="11"/>
      <c r="N30" s="11"/>
      <c r="O30" s="13">
        <f>[1]BALANS!E31</f>
        <v>750</v>
      </c>
    </row>
    <row r="31" spans="1:15">
      <c r="A31" s="9"/>
      <c r="B31" s="8"/>
      <c r="C31" s="8"/>
      <c r="D31" s="8"/>
      <c r="E31" s="8"/>
      <c r="F31" s="8"/>
      <c r="G31" s="7"/>
      <c r="I31" s="9"/>
      <c r="J31" s="8"/>
      <c r="K31" s="8"/>
      <c r="L31" s="8"/>
      <c r="M31" s="8"/>
      <c r="N31" s="8"/>
      <c r="O31" s="7"/>
    </row>
    <row r="32" spans="1:15">
      <c r="A32" s="16" t="s">
        <v>10</v>
      </c>
      <c r="B32" s="15"/>
      <c r="C32" s="15"/>
      <c r="D32" s="15"/>
      <c r="E32" s="15"/>
      <c r="F32" s="15"/>
      <c r="G32" s="14"/>
      <c r="I32" s="16" t="s">
        <v>9</v>
      </c>
      <c r="J32" s="15"/>
      <c r="K32" s="15"/>
      <c r="L32" s="15"/>
      <c r="M32" s="15"/>
      <c r="N32" s="15"/>
      <c r="O32" s="14"/>
    </row>
    <row r="33" spans="1:17">
      <c r="A33" s="12"/>
      <c r="B33" s="11"/>
      <c r="C33" s="11"/>
      <c r="D33" s="11"/>
      <c r="E33" s="11"/>
      <c r="F33" s="11"/>
      <c r="G33" s="10"/>
      <c r="I33" s="12"/>
      <c r="J33" s="11"/>
      <c r="K33" s="11"/>
      <c r="L33" s="11"/>
      <c r="M33" s="11"/>
      <c r="N33" s="11"/>
      <c r="O33" s="10"/>
    </row>
    <row r="34" spans="1:17">
      <c r="A34" s="12" t="s">
        <v>8</v>
      </c>
      <c r="B34" s="11"/>
      <c r="C34" s="11"/>
      <c r="D34" s="11"/>
      <c r="E34" s="11"/>
      <c r="F34" s="11"/>
      <c r="G34" s="13">
        <f>[1]Bankkosten!E30</f>
        <v>31.2</v>
      </c>
      <c r="I34" s="12" t="s">
        <v>7</v>
      </c>
      <c r="J34" s="11"/>
      <c r="K34" s="11"/>
      <c r="L34" s="11"/>
      <c r="M34" s="11"/>
      <c r="N34" s="11"/>
      <c r="O34" s="13">
        <f>[1]Bankkosten!D30</f>
        <v>26.55</v>
      </c>
    </row>
    <row r="35" spans="1:17">
      <c r="A35" s="12"/>
      <c r="B35" s="11"/>
      <c r="C35" s="11"/>
      <c r="D35" s="11"/>
      <c r="E35" s="11"/>
      <c r="F35" s="11"/>
      <c r="G35" s="10"/>
      <c r="I35" s="12"/>
      <c r="J35" s="11"/>
      <c r="K35" s="11"/>
      <c r="L35" s="11"/>
      <c r="M35" s="11"/>
      <c r="N35" s="11"/>
      <c r="O35" s="10"/>
    </row>
    <row r="36" spans="1:17">
      <c r="A36" s="12"/>
      <c r="B36" s="11"/>
      <c r="C36" s="11"/>
      <c r="D36" s="11"/>
      <c r="E36" s="11"/>
      <c r="F36" s="11"/>
      <c r="G36" s="10"/>
      <c r="I36" s="12"/>
      <c r="J36" s="11"/>
      <c r="K36" s="11"/>
      <c r="L36" s="11"/>
      <c r="M36" s="11"/>
      <c r="N36" s="11"/>
      <c r="O36" s="10"/>
    </row>
    <row r="37" spans="1:17">
      <c r="A37" s="12"/>
      <c r="B37" s="11"/>
      <c r="C37" s="11"/>
      <c r="D37" s="11"/>
      <c r="E37" s="11"/>
      <c r="F37" s="11"/>
      <c r="G37" s="10"/>
      <c r="I37" s="12"/>
      <c r="J37" s="11"/>
      <c r="K37" s="11"/>
      <c r="L37" s="11"/>
      <c r="M37" s="11"/>
      <c r="N37" s="11"/>
      <c r="O37" s="10"/>
    </row>
    <row r="38" spans="1:17">
      <c r="A38" s="9"/>
      <c r="B38" s="8"/>
      <c r="C38" s="8"/>
      <c r="D38" s="8"/>
      <c r="E38" s="8"/>
      <c r="F38" s="8"/>
      <c r="G38" s="7"/>
      <c r="I38" s="9"/>
      <c r="J38" s="8"/>
      <c r="K38" s="8"/>
      <c r="L38" s="8"/>
      <c r="M38" s="8"/>
      <c r="N38" s="8"/>
      <c r="O38" s="7"/>
    </row>
    <row r="39" spans="1:17">
      <c r="A39" s="6" t="s">
        <v>6</v>
      </c>
      <c r="B39" s="5"/>
      <c r="C39" s="5"/>
      <c r="D39" s="5"/>
      <c r="E39" s="5"/>
      <c r="F39" s="4"/>
      <c r="G39" s="3">
        <f>SUM(G11:G38)</f>
        <v>62850.959999999992</v>
      </c>
      <c r="I39" s="6" t="s">
        <v>5</v>
      </c>
      <c r="J39" s="5"/>
      <c r="K39" s="5"/>
      <c r="L39" s="5"/>
      <c r="M39" s="5"/>
      <c r="N39" s="4"/>
      <c r="O39" s="3">
        <f>SUM(O11:O38)</f>
        <v>38758.960000000006</v>
      </c>
      <c r="Q39" s="1"/>
    </row>
    <row r="41" spans="1:17">
      <c r="G41" s="1"/>
      <c r="I41" t="s">
        <v>4</v>
      </c>
      <c r="J41" s="2">
        <f ca="1">NOW()</f>
        <v>42636.778706597222</v>
      </c>
    </row>
    <row r="42" spans="1:17">
      <c r="I42" t="s">
        <v>3</v>
      </c>
      <c r="J42" t="s">
        <v>2</v>
      </c>
    </row>
    <row r="43" spans="1:17">
      <c r="G43" s="1"/>
      <c r="I43" t="s">
        <v>1</v>
      </c>
    </row>
    <row r="44" spans="1:17">
      <c r="K44" t="s">
        <v>0</v>
      </c>
    </row>
  </sheetData>
  <mergeCells count="2">
    <mergeCell ref="A39:F39"/>
    <mergeCell ref="I39:N39"/>
  </mergeCells>
  <printOptions horizontalCentered="1"/>
  <pageMargins left="0.19685039370078741" right="0.19685039370078741" top="0.39370078740157483" bottom="0.19685039370078741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4"/>
  </sheetPr>
  <dimension ref="A2:P37"/>
  <sheetViews>
    <sheetView view="pageBreakPreview" zoomScale="60" zoomScaleNormal="100" workbookViewId="0">
      <selection activeCell="F4" sqref="F4"/>
    </sheetView>
  </sheetViews>
  <sheetFormatPr defaultRowHeight="12.75"/>
  <cols>
    <col min="8" max="8" width="3.7109375" customWidth="1"/>
  </cols>
  <sheetData>
    <row r="2" spans="1:16">
      <c r="A2" s="25" t="s">
        <v>38</v>
      </c>
      <c r="B2" s="29" t="s">
        <v>37</v>
      </c>
    </row>
    <row r="3" spans="1:16">
      <c r="A3" s="25" t="s">
        <v>36</v>
      </c>
      <c r="B3" s="29" t="s">
        <v>35</v>
      </c>
    </row>
    <row r="4" spans="1:16">
      <c r="A4" s="25" t="s">
        <v>34</v>
      </c>
      <c r="D4" s="34">
        <v>182642000</v>
      </c>
      <c r="E4" s="34"/>
      <c r="F4" s="25" t="str">
        <f>'Aangifte bijlage B'!F4</f>
        <v>N.N.472.450.673</v>
      </c>
    </row>
    <row r="5" spans="1:16">
      <c r="A5" s="25" t="s">
        <v>32</v>
      </c>
      <c r="C5" s="25">
        <v>2015</v>
      </c>
      <c r="F5" s="25"/>
    </row>
    <row r="6" spans="1:16" ht="7.5" customHeight="1"/>
    <row r="7" spans="1:16">
      <c r="A7" t="s">
        <v>42</v>
      </c>
    </row>
    <row r="8" spans="1:16" ht="6.75" customHeight="1"/>
    <row r="9" spans="1:16" s="25" customFormat="1">
      <c r="A9" s="6" t="s">
        <v>41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16">
      <c r="A10" s="16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3"/>
    </row>
    <row r="11" spans="1:16">
      <c r="A11" s="12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32"/>
      <c r="P11" s="11"/>
    </row>
    <row r="12" spans="1:16">
      <c r="A12" s="12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32"/>
      <c r="P12" s="11"/>
    </row>
    <row r="13" spans="1:16">
      <c r="A13" s="12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32"/>
      <c r="P13" s="11"/>
    </row>
    <row r="14" spans="1:16">
      <c r="A14" s="9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31"/>
      <c r="P14" s="11"/>
    </row>
    <row r="15" spans="1:16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 s="25" customFormat="1">
      <c r="A16" s="6" t="s">
        <v>40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</row>
    <row r="17" spans="1:16">
      <c r="A17" s="16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33"/>
    </row>
    <row r="18" spans="1:16">
      <c r="A18" s="12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32"/>
      <c r="P18" s="11"/>
    </row>
    <row r="19" spans="1:16">
      <c r="A19" s="12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32"/>
      <c r="P19" s="11"/>
    </row>
    <row r="20" spans="1:16">
      <c r="A20" s="12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32"/>
      <c r="P20" s="11"/>
    </row>
    <row r="21" spans="1:16">
      <c r="A21" s="9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31"/>
      <c r="P21" s="11"/>
    </row>
    <row r="22" spans="1:16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s="25" customFormat="1">
      <c r="A23" s="6" t="s">
        <v>39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4"/>
    </row>
    <row r="24" spans="1:16">
      <c r="A24" s="16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33"/>
    </row>
    <row r="25" spans="1:16">
      <c r="A25" s="12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32"/>
      <c r="P25" s="11"/>
    </row>
    <row r="26" spans="1:16">
      <c r="A26" s="12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2"/>
      <c r="P26" s="11"/>
    </row>
    <row r="27" spans="1:16">
      <c r="A27" s="12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32"/>
      <c r="P27" s="11"/>
    </row>
    <row r="28" spans="1:16">
      <c r="A28" s="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31"/>
      <c r="P28" s="11"/>
    </row>
    <row r="29" spans="1:1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1:16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1:16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</row>
    <row r="35" spans="1:16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1:16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</row>
    <row r="37" spans="1:16">
      <c r="A37" s="30"/>
      <c r="B37" s="30"/>
      <c r="C37" s="30"/>
      <c r="D37" s="30"/>
      <c r="E37" s="30"/>
      <c r="F37" s="30"/>
      <c r="G37" s="11"/>
      <c r="H37" s="11"/>
      <c r="I37" s="30"/>
      <c r="J37" s="30"/>
      <c r="K37" s="30"/>
      <c r="L37" s="30"/>
      <c r="M37" s="30"/>
      <c r="N37" s="30"/>
      <c r="O37" s="11"/>
      <c r="P37" s="11"/>
    </row>
  </sheetData>
  <mergeCells count="6">
    <mergeCell ref="A37:F37"/>
    <mergeCell ref="I37:N37"/>
    <mergeCell ref="D4:E4"/>
    <mergeCell ref="A9:O9"/>
    <mergeCell ref="A16:O16"/>
    <mergeCell ref="A23:O23"/>
  </mergeCells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4"/>
  </sheetPr>
  <dimension ref="A2:O43"/>
  <sheetViews>
    <sheetView view="pageBreakPreview" topLeftCell="A4" zoomScale="60" zoomScaleNormal="100" workbookViewId="0">
      <selection activeCell="F4" sqref="F4"/>
    </sheetView>
  </sheetViews>
  <sheetFormatPr defaultRowHeight="12.75"/>
  <cols>
    <col min="1" max="1" width="10.140625" bestFit="1" customWidth="1"/>
    <col min="8" max="8" width="3.7109375" customWidth="1"/>
  </cols>
  <sheetData>
    <row r="2" spans="1:15">
      <c r="A2" s="25" t="s">
        <v>38</v>
      </c>
      <c r="B2" s="29" t="s">
        <v>37</v>
      </c>
    </row>
    <row r="3" spans="1:15">
      <c r="A3" s="25" t="s">
        <v>36</v>
      </c>
      <c r="B3" s="29" t="s">
        <v>35</v>
      </c>
    </row>
    <row r="4" spans="1:15">
      <c r="A4" s="25" t="s">
        <v>34</v>
      </c>
      <c r="D4" s="34">
        <v>182642000</v>
      </c>
      <c r="E4" s="34"/>
      <c r="F4" s="25" t="str">
        <f>'Aangifte bijlage B'!F4</f>
        <v>N.N.472.450.673</v>
      </c>
    </row>
    <row r="5" spans="1:15">
      <c r="A5" s="25" t="s">
        <v>32</v>
      </c>
      <c r="C5" s="25">
        <v>2015</v>
      </c>
    </row>
    <row r="6" spans="1:15" ht="7.5" customHeight="1"/>
    <row r="7" spans="1:15">
      <c r="A7" t="s">
        <v>42</v>
      </c>
    </row>
    <row r="8" spans="1:15" ht="6.75" customHeight="1"/>
    <row r="9" spans="1:15" ht="14.25" customHeight="1">
      <c r="A9" s="28" t="s">
        <v>60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40"/>
    </row>
    <row r="10" spans="1:15" s="25" customFormat="1">
      <c r="A10" s="6" t="s">
        <v>59</v>
      </c>
      <c r="B10" s="5"/>
      <c r="C10" s="5"/>
      <c r="D10" s="5"/>
      <c r="E10" s="5"/>
      <c r="F10" s="4"/>
      <c r="G10" s="39" t="s">
        <v>28</v>
      </c>
      <c r="I10" s="6" t="s">
        <v>58</v>
      </c>
      <c r="J10" s="5"/>
      <c r="K10" s="5"/>
      <c r="L10" s="5"/>
      <c r="M10" s="5"/>
      <c r="N10" s="4"/>
      <c r="O10" s="39" t="s">
        <v>28</v>
      </c>
    </row>
    <row r="11" spans="1:15">
      <c r="A11" s="24"/>
      <c r="B11" s="23"/>
      <c r="C11" s="23"/>
      <c r="D11" s="23"/>
      <c r="E11" s="23"/>
      <c r="F11" s="23"/>
      <c r="G11" s="22"/>
      <c r="I11" s="24"/>
      <c r="J11" s="23"/>
      <c r="K11" s="23"/>
      <c r="L11" s="23"/>
      <c r="M11" s="23"/>
      <c r="N11" s="23"/>
      <c r="O11" s="22"/>
    </row>
    <row r="12" spans="1:15">
      <c r="A12" s="16" t="s">
        <v>57</v>
      </c>
      <c r="B12" s="15"/>
      <c r="C12" s="15"/>
      <c r="D12" s="15"/>
      <c r="E12" s="15"/>
      <c r="F12" s="15"/>
      <c r="G12" s="36"/>
      <c r="I12" s="16" t="s">
        <v>56</v>
      </c>
      <c r="J12" s="15"/>
      <c r="K12" s="15"/>
      <c r="L12" s="15"/>
      <c r="M12" s="15"/>
      <c r="N12" s="15"/>
      <c r="O12" s="36"/>
    </row>
    <row r="13" spans="1:15">
      <c r="A13" s="12"/>
      <c r="B13" s="11"/>
      <c r="C13" s="11"/>
      <c r="D13" s="11"/>
      <c r="E13" s="11"/>
      <c r="F13" s="11"/>
      <c r="G13" s="37"/>
      <c r="I13" s="12"/>
      <c r="J13" s="11"/>
      <c r="K13" s="11"/>
      <c r="L13" s="11"/>
      <c r="M13" s="11"/>
      <c r="N13" s="11"/>
      <c r="O13" s="37"/>
    </row>
    <row r="14" spans="1:15">
      <c r="A14" s="12"/>
      <c r="B14" s="11"/>
      <c r="C14" s="11"/>
      <c r="D14" s="11"/>
      <c r="E14" s="11"/>
      <c r="F14" s="11"/>
      <c r="G14" s="37"/>
      <c r="H14" s="11"/>
      <c r="I14" s="12"/>
      <c r="J14" s="11"/>
      <c r="K14" s="11"/>
      <c r="L14" s="11"/>
      <c r="M14" s="11"/>
      <c r="N14" s="11"/>
      <c r="O14" s="37"/>
    </row>
    <row r="15" spans="1:15">
      <c r="A15" s="9"/>
      <c r="B15" s="8"/>
      <c r="C15" s="8"/>
      <c r="D15" s="8"/>
      <c r="E15" s="8"/>
      <c r="F15" s="8"/>
      <c r="G15" s="35"/>
      <c r="H15" s="11"/>
      <c r="I15" s="9"/>
      <c r="J15" s="8"/>
      <c r="K15" s="8"/>
      <c r="L15" s="8"/>
      <c r="M15" s="8"/>
      <c r="N15" s="8"/>
      <c r="O15" s="35"/>
    </row>
    <row r="16" spans="1:15">
      <c r="A16" s="21" t="s">
        <v>55</v>
      </c>
      <c r="B16" s="15"/>
      <c r="C16" s="15"/>
      <c r="D16" s="15"/>
      <c r="E16" s="15"/>
      <c r="F16" s="15"/>
      <c r="G16" s="36"/>
      <c r="H16" s="11"/>
      <c r="I16" s="16" t="s">
        <v>54</v>
      </c>
      <c r="J16" s="15"/>
      <c r="K16" s="15"/>
      <c r="L16" s="15"/>
      <c r="M16" s="15"/>
      <c r="N16" s="15"/>
      <c r="O16" s="36"/>
    </row>
    <row r="17" spans="1:15">
      <c r="A17" s="12"/>
      <c r="B17" s="11"/>
      <c r="C17" s="11"/>
      <c r="D17" s="11"/>
      <c r="E17" s="11"/>
      <c r="F17" s="11"/>
      <c r="G17" s="37"/>
      <c r="I17" s="12"/>
      <c r="J17" s="11"/>
      <c r="K17" s="11"/>
      <c r="L17" s="11"/>
      <c r="M17" s="11"/>
      <c r="N17" s="11"/>
      <c r="O17" s="37"/>
    </row>
    <row r="18" spans="1:15">
      <c r="A18" s="12"/>
      <c r="B18" s="11"/>
      <c r="C18" s="11"/>
      <c r="D18" s="11"/>
      <c r="E18" s="11"/>
      <c r="F18" s="11"/>
      <c r="G18" s="37"/>
      <c r="I18" s="12"/>
      <c r="J18" s="11"/>
      <c r="K18" s="11"/>
      <c r="L18" s="11"/>
      <c r="M18" s="11"/>
      <c r="N18" s="11"/>
      <c r="O18" s="37"/>
    </row>
    <row r="19" spans="1:15">
      <c r="A19" s="9"/>
      <c r="B19" s="8"/>
      <c r="C19" s="8"/>
      <c r="D19" s="8"/>
      <c r="E19" s="8"/>
      <c r="F19" s="8"/>
      <c r="G19" s="35"/>
      <c r="I19" s="9"/>
      <c r="J19" s="8"/>
      <c r="K19" s="8"/>
      <c r="L19" s="8"/>
      <c r="M19" s="8"/>
      <c r="N19" s="8"/>
      <c r="O19" s="35"/>
    </row>
    <row r="20" spans="1:15">
      <c r="A20" s="21" t="s">
        <v>53</v>
      </c>
      <c r="B20" s="15"/>
      <c r="C20" s="15"/>
      <c r="D20" s="15"/>
      <c r="E20" s="15"/>
      <c r="F20" s="15"/>
      <c r="G20" s="36"/>
      <c r="H20" s="11"/>
      <c r="I20" s="16" t="s">
        <v>52</v>
      </c>
      <c r="J20" s="15"/>
      <c r="K20" s="15"/>
      <c r="L20" s="15"/>
      <c r="M20" s="15"/>
      <c r="N20" s="15"/>
      <c r="O20" s="36"/>
    </row>
    <row r="21" spans="1:15">
      <c r="A21" s="12"/>
      <c r="B21" s="11"/>
      <c r="C21" s="11"/>
      <c r="D21" s="11"/>
      <c r="E21" s="11"/>
      <c r="F21" s="11"/>
      <c r="G21" s="37"/>
      <c r="I21" s="12"/>
      <c r="J21" s="11"/>
      <c r="K21" s="11"/>
      <c r="L21" s="11"/>
      <c r="M21" s="11"/>
      <c r="N21" s="11"/>
      <c r="O21" s="37"/>
    </row>
    <row r="22" spans="1:15">
      <c r="A22" s="12"/>
      <c r="B22" s="11"/>
      <c r="C22" s="11"/>
      <c r="D22" s="11"/>
      <c r="E22" s="11"/>
      <c r="F22" s="11"/>
      <c r="G22" s="37"/>
      <c r="I22" s="12"/>
      <c r="J22" s="11"/>
      <c r="K22" s="11"/>
      <c r="L22" s="11"/>
      <c r="M22" s="11"/>
      <c r="N22" s="11"/>
      <c r="O22" s="37"/>
    </row>
    <row r="23" spans="1:15">
      <c r="A23" s="9"/>
      <c r="B23" s="8"/>
      <c r="C23" s="8"/>
      <c r="D23" s="8"/>
      <c r="E23" s="8"/>
      <c r="F23" s="8"/>
      <c r="G23" s="35"/>
      <c r="I23" s="9"/>
      <c r="J23" s="8"/>
      <c r="K23" s="8"/>
      <c r="L23" s="8"/>
      <c r="M23" s="8"/>
      <c r="N23" s="8"/>
      <c r="O23" s="35"/>
    </row>
    <row r="24" spans="1:15">
      <c r="A24" s="21" t="s">
        <v>51</v>
      </c>
      <c r="B24" s="15"/>
      <c r="C24" s="15"/>
      <c r="D24" s="15"/>
      <c r="E24" s="15"/>
      <c r="F24" s="15"/>
      <c r="G24" s="36"/>
      <c r="H24" s="11"/>
      <c r="I24" s="16" t="s">
        <v>47</v>
      </c>
      <c r="J24" s="15"/>
      <c r="K24" s="15"/>
      <c r="L24" s="15"/>
      <c r="M24" s="15"/>
      <c r="N24" s="15"/>
      <c r="O24" s="36"/>
    </row>
    <row r="25" spans="1:15">
      <c r="A25" s="12"/>
      <c r="B25" s="11"/>
      <c r="C25" s="11"/>
      <c r="D25" s="11"/>
      <c r="E25" s="11"/>
      <c r="F25" s="11"/>
      <c r="G25" s="37"/>
      <c r="I25" s="12"/>
      <c r="J25" s="11"/>
      <c r="K25" s="11"/>
      <c r="L25" s="11"/>
      <c r="M25" s="11"/>
      <c r="N25" s="11"/>
      <c r="O25" s="37"/>
    </row>
    <row r="26" spans="1:15">
      <c r="A26" s="12"/>
      <c r="B26" s="11"/>
      <c r="C26" s="11"/>
      <c r="D26" s="11"/>
      <c r="E26" s="11"/>
      <c r="F26" s="11"/>
      <c r="G26" s="37"/>
      <c r="I26" s="12"/>
      <c r="J26" s="11"/>
      <c r="K26" s="11"/>
      <c r="L26" s="11"/>
      <c r="M26" s="11"/>
      <c r="N26" s="11"/>
      <c r="O26" s="37"/>
    </row>
    <row r="27" spans="1:15">
      <c r="A27" s="9"/>
      <c r="B27" s="8"/>
      <c r="C27" s="8"/>
      <c r="D27" s="8"/>
      <c r="E27" s="8"/>
      <c r="F27" s="8"/>
      <c r="G27" s="35"/>
      <c r="I27" s="9"/>
      <c r="J27" s="8"/>
      <c r="K27" s="8"/>
      <c r="L27" s="8"/>
      <c r="M27" s="8"/>
      <c r="N27" s="8"/>
      <c r="O27" s="35"/>
    </row>
    <row r="28" spans="1:15">
      <c r="A28" s="21" t="s">
        <v>50</v>
      </c>
      <c r="B28" s="15"/>
      <c r="C28" s="15"/>
      <c r="D28" s="15"/>
      <c r="E28" s="15"/>
      <c r="F28" s="15"/>
      <c r="G28" s="36"/>
      <c r="H28" s="11"/>
      <c r="I28" s="16"/>
      <c r="J28" s="15"/>
      <c r="K28" s="15"/>
      <c r="L28" s="15"/>
      <c r="M28" s="15"/>
      <c r="N28" s="15"/>
      <c r="O28" s="36"/>
    </row>
    <row r="29" spans="1:15">
      <c r="A29" s="12"/>
      <c r="B29" s="11"/>
      <c r="C29" s="11"/>
      <c r="D29" s="11"/>
      <c r="E29" s="11"/>
      <c r="F29" s="11"/>
      <c r="G29" s="37"/>
      <c r="I29" s="12"/>
      <c r="J29" s="11"/>
      <c r="K29" s="11"/>
      <c r="L29" s="11"/>
      <c r="M29" s="11"/>
      <c r="N29" s="11"/>
      <c r="O29" s="37"/>
    </row>
    <row r="30" spans="1:15">
      <c r="A30" s="12"/>
      <c r="B30" s="11"/>
      <c r="C30" s="11"/>
      <c r="D30" s="11"/>
      <c r="E30" s="11"/>
      <c r="F30" s="11"/>
      <c r="G30" s="37"/>
      <c r="I30" s="12"/>
      <c r="J30" s="11"/>
      <c r="K30" s="11"/>
      <c r="L30" s="11"/>
      <c r="M30" s="11"/>
      <c r="N30" s="11"/>
      <c r="O30" s="37"/>
    </row>
    <row r="31" spans="1:15">
      <c r="A31" s="9"/>
      <c r="B31" s="8"/>
      <c r="C31" s="8"/>
      <c r="D31" s="8"/>
      <c r="E31" s="8"/>
      <c r="F31" s="8"/>
      <c r="G31" s="35"/>
      <c r="I31" s="9"/>
      <c r="J31" s="8"/>
      <c r="K31" s="8"/>
      <c r="L31" s="8"/>
      <c r="M31" s="8"/>
      <c r="N31" s="8"/>
      <c r="O31" s="35"/>
    </row>
    <row r="32" spans="1:15">
      <c r="A32" s="16" t="s">
        <v>49</v>
      </c>
      <c r="B32" s="15"/>
      <c r="C32" s="15"/>
      <c r="D32" s="15"/>
      <c r="E32" s="15"/>
      <c r="F32" s="15"/>
      <c r="G32" s="36"/>
      <c r="I32" s="16"/>
      <c r="J32" s="15"/>
      <c r="K32" s="15"/>
      <c r="L32" s="15"/>
      <c r="M32" s="15"/>
      <c r="N32" s="15"/>
      <c r="O32" s="36"/>
    </row>
    <row r="33" spans="1:15">
      <c r="A33" s="12"/>
      <c r="B33" s="11"/>
      <c r="C33" s="11"/>
      <c r="D33" s="11"/>
      <c r="E33" s="11"/>
      <c r="F33" s="11"/>
      <c r="G33" s="37"/>
      <c r="I33" s="12"/>
      <c r="J33" s="11"/>
      <c r="K33" s="11"/>
      <c r="L33" s="11"/>
      <c r="M33" s="11"/>
      <c r="N33" s="11"/>
      <c r="O33" s="37"/>
    </row>
    <row r="34" spans="1:15">
      <c r="A34" s="12"/>
      <c r="B34" s="11"/>
      <c r="C34" s="11"/>
      <c r="D34" s="11"/>
      <c r="E34" s="11"/>
      <c r="F34" s="11"/>
      <c r="G34" s="37"/>
      <c r="I34" s="12"/>
      <c r="J34" s="11"/>
      <c r="K34" s="11"/>
      <c r="L34" s="11"/>
      <c r="M34" s="11"/>
      <c r="N34" s="11"/>
      <c r="O34" s="37"/>
    </row>
    <row r="35" spans="1:15">
      <c r="A35" s="9"/>
      <c r="B35" s="8"/>
      <c r="C35" s="8"/>
      <c r="D35" s="8"/>
      <c r="E35" s="8"/>
      <c r="F35" s="8"/>
      <c r="G35" s="35"/>
      <c r="I35" s="9"/>
      <c r="J35" s="8"/>
      <c r="K35" s="8"/>
      <c r="L35" s="8"/>
      <c r="M35" s="8"/>
      <c r="N35" s="8"/>
      <c r="O35" s="35"/>
    </row>
    <row r="36" spans="1:15">
      <c r="A36" s="16" t="s">
        <v>48</v>
      </c>
      <c r="B36" s="15"/>
      <c r="C36" s="15"/>
      <c r="D36" s="15"/>
      <c r="E36" s="15"/>
      <c r="F36" s="15"/>
      <c r="G36" s="36"/>
      <c r="I36" s="16" t="s">
        <v>47</v>
      </c>
      <c r="J36" s="15"/>
      <c r="K36" s="15"/>
      <c r="L36" s="15"/>
      <c r="M36" s="15"/>
      <c r="N36" s="15"/>
      <c r="O36" s="36"/>
    </row>
    <row r="37" spans="1:15">
      <c r="A37" s="38">
        <v>42369</v>
      </c>
      <c r="B37" s="11" t="s">
        <v>46</v>
      </c>
      <c r="C37" s="11"/>
      <c r="D37" s="11"/>
      <c r="E37" s="11"/>
      <c r="F37" s="11"/>
      <c r="G37" s="10">
        <f>[1]BALANS!E63+[1]BALANS!E65</f>
        <v>14264.12</v>
      </c>
      <c r="I37" s="12"/>
      <c r="J37" s="11"/>
      <c r="K37" s="11"/>
      <c r="L37" s="11"/>
      <c r="M37" s="11"/>
      <c r="N37" s="11"/>
      <c r="O37" s="37"/>
    </row>
    <row r="38" spans="1:15">
      <c r="A38" s="12"/>
      <c r="B38" s="11" t="s">
        <v>45</v>
      </c>
      <c r="C38" s="11"/>
      <c r="D38" s="11"/>
      <c r="E38" s="11"/>
      <c r="F38" s="11"/>
      <c r="G38" s="10">
        <f>[1]BALANS!E64+[1]BALANS!E66</f>
        <v>3559.43</v>
      </c>
      <c r="I38" s="12"/>
      <c r="J38" s="11"/>
      <c r="K38" s="11"/>
      <c r="L38" s="11"/>
      <c r="M38" s="11"/>
      <c r="N38" s="11"/>
      <c r="O38" s="37"/>
    </row>
    <row r="39" spans="1:15">
      <c r="A39" s="12"/>
      <c r="B39" s="11"/>
      <c r="C39" s="11"/>
      <c r="D39" s="11"/>
      <c r="E39" s="11"/>
      <c r="F39" s="11"/>
      <c r="G39" s="37"/>
      <c r="I39" s="12"/>
      <c r="J39" s="11"/>
      <c r="K39" s="11"/>
      <c r="L39" s="11"/>
      <c r="M39" s="11"/>
      <c r="N39" s="11"/>
      <c r="O39" s="35"/>
    </row>
    <row r="40" spans="1:15">
      <c r="A40" s="24" t="s">
        <v>44</v>
      </c>
      <c r="B40" s="23"/>
      <c r="C40" s="23"/>
      <c r="D40" s="23"/>
      <c r="E40" s="23"/>
      <c r="F40" s="23"/>
      <c r="G40" s="22"/>
      <c r="H40" s="23"/>
      <c r="I40" s="24" t="s">
        <v>43</v>
      </c>
      <c r="J40" s="23"/>
      <c r="K40" s="23"/>
      <c r="L40" s="23"/>
      <c r="M40" s="23"/>
      <c r="N40" s="23"/>
      <c r="O40" s="22"/>
    </row>
    <row r="41" spans="1:15">
      <c r="A41" s="16"/>
      <c r="B41" s="15"/>
      <c r="C41" s="15"/>
      <c r="D41" s="15"/>
      <c r="E41" s="15"/>
      <c r="F41" s="15"/>
      <c r="G41" s="36"/>
      <c r="H41" s="15"/>
      <c r="I41" s="16"/>
      <c r="J41" s="15"/>
      <c r="K41" s="15"/>
      <c r="L41" s="15"/>
      <c r="M41" s="15"/>
      <c r="N41" s="15"/>
      <c r="O41" s="36"/>
    </row>
    <row r="42" spans="1:15">
      <c r="A42" s="9"/>
      <c r="B42" s="8"/>
      <c r="C42" s="8"/>
      <c r="D42" s="8"/>
      <c r="E42" s="8"/>
      <c r="F42" s="8"/>
      <c r="G42" s="35"/>
      <c r="H42" s="8"/>
      <c r="I42" s="9"/>
      <c r="J42" s="8"/>
      <c r="K42" s="8"/>
      <c r="L42" s="8"/>
      <c r="M42" s="8"/>
      <c r="N42" s="8"/>
      <c r="O42" s="35"/>
    </row>
    <row r="43" spans="1:15">
      <c r="A43" s="30"/>
      <c r="B43" s="30"/>
      <c r="C43" s="30"/>
      <c r="D43" s="30"/>
      <c r="E43" s="30"/>
      <c r="F43" s="30"/>
      <c r="G43" s="11"/>
      <c r="H43" s="11"/>
      <c r="I43" s="30"/>
      <c r="J43" s="30"/>
      <c r="K43" s="30"/>
      <c r="L43" s="30"/>
      <c r="M43" s="30"/>
      <c r="N43" s="30"/>
      <c r="O43" s="11"/>
    </row>
  </sheetData>
  <mergeCells count="5">
    <mergeCell ref="D4:E4"/>
    <mergeCell ref="A10:F10"/>
    <mergeCell ref="I10:N10"/>
    <mergeCell ref="A43:F43"/>
    <mergeCell ref="I43:N43"/>
  </mergeCells>
  <printOptions horizontalCentered="1"/>
  <pageMargins left="0.39370078740157483" right="0.39370078740157483" top="0.59055118110236227" bottom="0.39370078740157483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4"/>
  </sheetPr>
  <dimension ref="A2:O59"/>
  <sheetViews>
    <sheetView view="pageBreakPreview" zoomScale="60" zoomScaleNormal="115" workbookViewId="0">
      <selection activeCell="F4" sqref="F4"/>
    </sheetView>
  </sheetViews>
  <sheetFormatPr defaultRowHeight="12.75"/>
  <cols>
    <col min="6" max="6" width="10.140625" bestFit="1" customWidth="1"/>
    <col min="8" max="8" width="3.7109375" customWidth="1"/>
    <col min="9" max="9" width="10.85546875" customWidth="1"/>
    <col min="10" max="10" width="14.85546875" customWidth="1"/>
  </cols>
  <sheetData>
    <row r="2" spans="1:15">
      <c r="A2" s="25" t="s">
        <v>38</v>
      </c>
      <c r="B2" s="29" t="s">
        <v>37</v>
      </c>
    </row>
    <row r="3" spans="1:15">
      <c r="A3" s="25" t="s">
        <v>36</v>
      </c>
      <c r="B3" s="29" t="s">
        <v>35</v>
      </c>
    </row>
    <row r="4" spans="1:15">
      <c r="A4" s="25" t="s">
        <v>34</v>
      </c>
      <c r="D4" s="34">
        <v>182642000</v>
      </c>
      <c r="E4" s="34"/>
      <c r="F4" s="25" t="str">
        <f>'Aangifte bijlage B'!F4</f>
        <v>N.N.472.450.673</v>
      </c>
    </row>
    <row r="5" spans="1:15">
      <c r="A5" s="25" t="s">
        <v>32</v>
      </c>
      <c r="C5" s="25">
        <v>2015</v>
      </c>
    </row>
    <row r="6" spans="1:15" ht="7.5" customHeight="1"/>
    <row r="7" spans="1:15">
      <c r="A7" t="s">
        <v>42</v>
      </c>
    </row>
    <row r="8" spans="1:15" ht="6.75" customHeight="1"/>
    <row r="9" spans="1:15" ht="14.25" customHeight="1">
      <c r="A9" s="28" t="s">
        <v>60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40"/>
    </row>
    <row r="10" spans="1:15" s="25" customFormat="1">
      <c r="A10" s="6" t="s">
        <v>74</v>
      </c>
      <c r="B10" s="5"/>
      <c r="C10" s="5"/>
      <c r="D10" s="5"/>
      <c r="E10" s="5"/>
      <c r="F10" s="4"/>
      <c r="G10" s="39" t="s">
        <v>28</v>
      </c>
      <c r="I10" s="6" t="s">
        <v>73</v>
      </c>
      <c r="J10" s="5"/>
      <c r="K10" s="5"/>
      <c r="L10" s="5"/>
      <c r="M10" s="5"/>
      <c r="N10" s="4"/>
      <c r="O10" s="39" t="s">
        <v>28</v>
      </c>
    </row>
    <row r="11" spans="1:15">
      <c r="A11" s="24"/>
      <c r="B11" s="23"/>
      <c r="C11" s="23"/>
      <c r="D11" s="23"/>
      <c r="E11" s="23"/>
      <c r="F11" s="23"/>
      <c r="G11" s="22"/>
      <c r="I11" s="24"/>
      <c r="J11" s="23"/>
      <c r="K11" s="23"/>
      <c r="L11" s="23"/>
      <c r="M11" s="23"/>
      <c r="N11" s="23"/>
      <c r="O11" s="22"/>
    </row>
    <row r="12" spans="1:15">
      <c r="A12" s="16" t="s">
        <v>72</v>
      </c>
      <c r="B12" s="15"/>
      <c r="C12" s="15"/>
      <c r="D12" s="15"/>
      <c r="E12" s="15"/>
      <c r="F12" s="15"/>
      <c r="G12" s="36"/>
      <c r="I12" s="16" t="s">
        <v>71</v>
      </c>
      <c r="J12" s="15"/>
      <c r="K12" s="15"/>
      <c r="L12" s="15"/>
      <c r="M12" s="15"/>
      <c r="N12" s="15"/>
      <c r="O12" s="36"/>
    </row>
    <row r="13" spans="1:15">
      <c r="A13" s="12"/>
      <c r="B13" s="11"/>
      <c r="C13" s="11"/>
      <c r="D13" s="11"/>
      <c r="E13" s="11"/>
      <c r="F13" s="11"/>
      <c r="G13" s="37"/>
      <c r="I13" s="12"/>
      <c r="J13" s="11"/>
      <c r="K13" s="11"/>
      <c r="L13" s="11"/>
      <c r="M13" s="11"/>
      <c r="N13" s="11"/>
      <c r="O13" s="37"/>
    </row>
    <row r="14" spans="1:15">
      <c r="A14" s="12"/>
      <c r="B14" s="11"/>
      <c r="C14" s="11"/>
      <c r="D14" s="11"/>
      <c r="E14" s="11"/>
      <c r="F14" s="11"/>
      <c r="G14" s="37"/>
      <c r="H14" s="11"/>
      <c r="I14" s="12"/>
      <c r="J14" s="11"/>
      <c r="K14" s="11"/>
      <c r="L14" s="11"/>
      <c r="M14" s="11"/>
      <c r="N14" s="11"/>
      <c r="O14" s="37"/>
    </row>
    <row r="15" spans="1:15">
      <c r="A15" s="9"/>
      <c r="B15" s="8"/>
      <c r="C15" s="8"/>
      <c r="D15" s="8"/>
      <c r="E15" s="8"/>
      <c r="F15" s="8"/>
      <c r="G15" s="35"/>
      <c r="H15" s="11"/>
      <c r="I15" s="9"/>
      <c r="J15" s="8"/>
      <c r="K15" s="8"/>
      <c r="L15" s="8"/>
      <c r="M15" s="8"/>
      <c r="N15" s="8"/>
      <c r="O15" s="35"/>
    </row>
    <row r="16" spans="1:15">
      <c r="A16" s="21" t="s">
        <v>70</v>
      </c>
      <c r="B16" s="15"/>
      <c r="C16" s="15"/>
      <c r="D16" s="15"/>
      <c r="E16" s="15"/>
      <c r="F16" s="15"/>
      <c r="G16" s="36"/>
      <c r="H16" s="11"/>
      <c r="I16" s="16" t="s">
        <v>69</v>
      </c>
      <c r="J16" s="15"/>
      <c r="K16" s="15"/>
      <c r="L16" s="15"/>
      <c r="M16" s="15"/>
      <c r="N16" s="15"/>
      <c r="O16" s="36"/>
    </row>
    <row r="17" spans="1:15">
      <c r="A17" s="12"/>
      <c r="B17" s="11"/>
      <c r="C17" s="11"/>
      <c r="D17" s="11"/>
      <c r="E17" s="11"/>
      <c r="F17" s="11"/>
      <c r="G17" s="37"/>
      <c r="I17" s="12"/>
      <c r="J17" s="11"/>
      <c r="K17" s="11"/>
      <c r="L17" s="11"/>
      <c r="M17" s="11"/>
      <c r="N17" s="11"/>
      <c r="O17" s="37"/>
    </row>
    <row r="18" spans="1:15">
      <c r="A18" s="12"/>
      <c r="B18" s="11"/>
      <c r="C18" s="11"/>
      <c r="D18" s="11"/>
      <c r="E18" s="11"/>
      <c r="F18" s="11"/>
      <c r="G18" s="37"/>
      <c r="I18" s="12"/>
      <c r="J18" s="11"/>
      <c r="K18" s="11"/>
      <c r="L18" s="11"/>
      <c r="M18" s="11"/>
      <c r="N18" s="11"/>
      <c r="O18" s="37"/>
    </row>
    <row r="19" spans="1:15">
      <c r="A19" s="9"/>
      <c r="B19" s="8"/>
      <c r="C19" s="8"/>
      <c r="D19" s="8"/>
      <c r="E19" s="8"/>
      <c r="F19" s="8"/>
      <c r="G19" s="35"/>
      <c r="I19" s="9"/>
      <c r="J19" s="8"/>
      <c r="K19" s="8"/>
      <c r="L19" s="8"/>
      <c r="M19" s="8"/>
      <c r="N19" s="8"/>
      <c r="O19" s="35"/>
    </row>
    <row r="20" spans="1:15">
      <c r="A20" s="24" t="s">
        <v>68</v>
      </c>
      <c r="B20" s="23"/>
      <c r="C20" s="23"/>
      <c r="D20" s="23"/>
      <c r="E20" s="23"/>
      <c r="F20" s="23"/>
      <c r="G20" s="22"/>
      <c r="H20" s="23"/>
      <c r="I20" s="24" t="s">
        <v>67</v>
      </c>
      <c r="J20" s="23"/>
      <c r="K20" s="23"/>
      <c r="L20" s="23"/>
      <c r="M20" s="23"/>
      <c r="N20" s="23"/>
      <c r="O20" s="22"/>
    </row>
    <row r="21" spans="1:15">
      <c r="A21" s="16"/>
      <c r="B21" s="15"/>
      <c r="C21" s="15"/>
      <c r="D21" s="15"/>
      <c r="E21" s="15"/>
      <c r="F21" s="15"/>
      <c r="G21" s="37"/>
      <c r="H21" s="15"/>
      <c r="I21" s="16"/>
      <c r="J21" s="15"/>
      <c r="K21" s="15"/>
      <c r="L21" s="15"/>
      <c r="M21" s="15"/>
      <c r="N21" s="15"/>
      <c r="O21" s="37"/>
    </row>
    <row r="22" spans="1:15">
      <c r="A22" s="12"/>
      <c r="B22" s="11"/>
      <c r="C22" s="11"/>
      <c r="D22" s="11"/>
      <c r="E22" s="11"/>
      <c r="F22" s="11"/>
      <c r="G22" s="37"/>
      <c r="H22" s="11"/>
      <c r="I22" s="12"/>
      <c r="J22" s="11"/>
      <c r="K22" s="11"/>
      <c r="L22" s="11"/>
      <c r="M22" s="11"/>
      <c r="N22" s="11"/>
      <c r="O22" s="37"/>
    </row>
    <row r="23" spans="1:15">
      <c r="A23" s="9"/>
      <c r="B23" s="8"/>
      <c r="C23" s="8"/>
      <c r="D23" s="8"/>
      <c r="E23" s="8"/>
      <c r="F23" s="8"/>
      <c r="G23" s="35"/>
      <c r="H23" s="8"/>
      <c r="I23" s="9"/>
      <c r="J23" s="8"/>
      <c r="K23" s="8"/>
      <c r="L23" s="8"/>
      <c r="M23" s="8"/>
      <c r="N23" s="8"/>
      <c r="O23" s="35"/>
    </row>
    <row r="24" spans="1:15">
      <c r="A24" s="30"/>
      <c r="B24" s="30"/>
      <c r="C24" s="30"/>
      <c r="D24" s="30"/>
      <c r="E24" s="30"/>
      <c r="F24" s="30"/>
      <c r="G24" s="11"/>
      <c r="H24" s="11"/>
      <c r="I24" s="30"/>
      <c r="J24" s="30"/>
      <c r="K24" s="30"/>
      <c r="L24" s="30"/>
      <c r="M24" s="30"/>
      <c r="N24" s="30"/>
      <c r="O24" s="11"/>
    </row>
    <row r="27" spans="1:15">
      <c r="A27" s="28" t="s">
        <v>66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40"/>
    </row>
    <row r="28" spans="1:15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32"/>
    </row>
    <row r="29" spans="1:1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32"/>
    </row>
    <row r="30" spans="1:15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32"/>
    </row>
    <row r="31" spans="1:15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32"/>
    </row>
    <row r="32" spans="1:15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32"/>
    </row>
    <row r="33" spans="1:15">
      <c r="A33" s="9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31"/>
    </row>
    <row r="35" spans="1:15">
      <c r="I35" t="s">
        <v>4</v>
      </c>
      <c r="J35" s="64">
        <f ca="1">NOW()</f>
        <v>42636.778706597222</v>
      </c>
      <c r="K35" s="64"/>
    </row>
    <row r="36" spans="1:15">
      <c r="I36" t="s">
        <v>3</v>
      </c>
      <c r="J36" t="s">
        <v>2</v>
      </c>
    </row>
    <row r="37" spans="1:15">
      <c r="I37" t="s">
        <v>1</v>
      </c>
    </row>
    <row r="39" spans="1:15">
      <c r="A39" s="25" t="s">
        <v>38</v>
      </c>
      <c r="B39" s="29" t="s">
        <v>37</v>
      </c>
    </row>
    <row r="40" spans="1:15">
      <c r="A40" s="25" t="s">
        <v>36</v>
      </c>
      <c r="B40" s="29" t="s">
        <v>35</v>
      </c>
    </row>
    <row r="41" spans="1:15">
      <c r="A41" s="25" t="s">
        <v>34</v>
      </c>
      <c r="D41" s="34">
        <v>182642000</v>
      </c>
      <c r="E41" s="34"/>
      <c r="F41" s="25">
        <f>'Aangifte bijlage B'!F41</f>
        <v>0</v>
      </c>
    </row>
    <row r="42" spans="1:15">
      <c r="A42" s="25" t="s">
        <v>32</v>
      </c>
      <c r="C42" s="25">
        <v>2015</v>
      </c>
    </row>
    <row r="43" spans="1:15" ht="7.5" customHeight="1"/>
    <row r="44" spans="1:15">
      <c r="A44" t="s">
        <v>42</v>
      </c>
    </row>
    <row r="51" spans="1:11" ht="13.5" thickBot="1"/>
    <row r="52" spans="1:11" ht="13.5" thickTop="1">
      <c r="A52" s="63" t="s">
        <v>65</v>
      </c>
      <c r="B52" s="62"/>
      <c r="C52" s="62"/>
      <c r="D52" s="61"/>
      <c r="E52" s="58"/>
      <c r="F52" s="60"/>
      <c r="G52" s="58"/>
      <c r="H52" s="58"/>
      <c r="I52" s="59" t="s">
        <v>64</v>
      </c>
      <c r="J52" s="58"/>
      <c r="K52" s="57" t="s">
        <v>63</v>
      </c>
    </row>
    <row r="53" spans="1:11">
      <c r="A53" s="52"/>
      <c r="B53" s="11"/>
      <c r="C53" s="11"/>
      <c r="D53" s="56" t="s">
        <v>62</v>
      </c>
      <c r="E53" s="54"/>
      <c r="F53" s="55">
        <f>[1]BALANS!H39</f>
        <v>38758.959999999999</v>
      </c>
      <c r="G53" s="54"/>
      <c r="H53" s="54"/>
      <c r="I53" s="10">
        <f>'Aangifte bijlage B'!O39</f>
        <v>38758.960000000006</v>
      </c>
      <c r="J53" s="54"/>
      <c r="K53" s="53"/>
    </row>
    <row r="54" spans="1:11">
      <c r="A54" s="52"/>
      <c r="B54" s="11"/>
      <c r="C54" s="11"/>
      <c r="D54" s="56"/>
      <c r="E54" s="54"/>
      <c r="F54" s="55"/>
      <c r="G54" s="54"/>
      <c r="H54" s="54"/>
      <c r="I54" s="10"/>
      <c r="J54" s="54"/>
      <c r="K54" s="53"/>
    </row>
    <row r="55" spans="1:11">
      <c r="A55" s="52"/>
      <c r="B55" s="11"/>
      <c r="C55" s="11"/>
      <c r="D55" s="56" t="s">
        <v>61</v>
      </c>
      <c r="E55" s="54"/>
      <c r="F55" s="55">
        <f>[1]BALANS!H43</f>
        <v>62850.96</v>
      </c>
      <c r="G55" s="54"/>
      <c r="H55" s="54"/>
      <c r="I55" s="10">
        <f>'Aangifte bijlage B'!G39</f>
        <v>62850.959999999992</v>
      </c>
      <c r="J55" s="54"/>
      <c r="K55" s="53"/>
    </row>
    <row r="56" spans="1:11">
      <c r="A56" s="52"/>
      <c r="B56" s="11"/>
      <c r="C56" s="11"/>
      <c r="D56" s="56"/>
      <c r="E56" s="54"/>
      <c r="F56" s="55"/>
      <c r="G56" s="54"/>
      <c r="H56" s="54"/>
      <c r="I56" s="10"/>
      <c r="J56" s="54"/>
      <c r="K56" s="53"/>
    </row>
    <row r="57" spans="1:11">
      <c r="A57" s="52"/>
      <c r="B57" s="11"/>
      <c r="C57" s="11"/>
      <c r="D57" s="51"/>
      <c r="E57" s="49"/>
      <c r="F57" s="50">
        <f>SUM(F53:F56)</f>
        <v>101609.92</v>
      </c>
      <c r="G57" s="49"/>
      <c r="H57" s="49"/>
      <c r="I57" s="3">
        <f>SUM(I53:I56)</f>
        <v>101609.92</v>
      </c>
      <c r="J57" s="49"/>
      <c r="K57" s="48">
        <f>F57-I57</f>
        <v>0</v>
      </c>
    </row>
    <row r="58" spans="1:11" ht="13.5" thickBot="1">
      <c r="A58" s="47"/>
      <c r="B58" s="46"/>
      <c r="C58" s="46"/>
      <c r="D58" s="45"/>
      <c r="E58" s="42"/>
      <c r="F58" s="44"/>
      <c r="G58" s="42"/>
      <c r="H58" s="42"/>
      <c r="I58" s="43"/>
      <c r="J58" s="42"/>
      <c r="K58" s="41"/>
    </row>
    <row r="59" spans="1:11" ht="13.5" thickTop="1"/>
  </sheetData>
  <mergeCells count="7">
    <mergeCell ref="D41:E41"/>
    <mergeCell ref="J35:K35"/>
    <mergeCell ref="D4:E4"/>
    <mergeCell ref="A10:F10"/>
    <mergeCell ref="I10:N10"/>
    <mergeCell ref="A24:F24"/>
    <mergeCell ref="I24:N24"/>
  </mergeCells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GEGEVENS</vt:lpstr>
      <vt:lpstr>Aangifte bijlage B</vt:lpstr>
      <vt:lpstr>Aangifte bijlage C1</vt:lpstr>
      <vt:lpstr>Aangifte bijlage C2</vt:lpstr>
      <vt:lpstr>Aangifte C3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Heyman</dc:creator>
  <cp:lastModifiedBy>Chris Heyman</cp:lastModifiedBy>
  <dcterms:created xsi:type="dcterms:W3CDTF">2016-09-23T16:34:39Z</dcterms:created>
  <dcterms:modified xsi:type="dcterms:W3CDTF">2016-09-23T16:41:34Z</dcterms:modified>
</cp:coreProperties>
</file>